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nchmar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b val="1"/>
      <sz val="14"/>
    </font>
    <font>
      <color rgb="000000FF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9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  <col width="12" customWidth="1" min="8" max="8"/>
    <col width="16" customWidth="1" min="9" max="9"/>
    <col width="16" customWidth="1" min="10" max="10"/>
    <col width="30" customWidth="1" min="11" max="11"/>
  </cols>
  <sheetData>
    <row r="1">
      <c r="A1" s="1" t="inlineStr">
        <is>
          <t>MODEL BENCHMARK REPORT</t>
        </is>
      </c>
    </row>
    <row r="2">
      <c r="A2" t="inlineStr">
        <is>
          <t>Task:</t>
        </is>
      </c>
      <c r="B2" t="inlineStr">
        <is>
          <t>[describe the task, e.g. classify customer messages into 5 intents]</t>
        </is>
      </c>
    </row>
    <row r="3">
      <c r="A3" t="inlineStr">
        <is>
          <t>Test set size:</t>
        </is>
      </c>
      <c r="B3" s="2" t="n">
        <v>50</v>
      </c>
    </row>
    <row r="4">
      <c r="A4" t="inlineStr">
        <is>
          <t>Exchange rate (N per US$):</t>
        </is>
      </c>
      <c r="B4" s="2" t="n">
        <v>1500</v>
      </c>
    </row>
    <row r="6" ht="44" customHeight="1">
      <c r="A6" s="3" t="inlineStr">
        <is>
          <t>Model</t>
        </is>
      </c>
      <c r="B6" s="3" t="inlineStr">
        <is>
          <t>Correct</t>
        </is>
      </c>
      <c r="C6" s="3" t="inlineStr">
        <is>
          <t>Accuracy</t>
        </is>
      </c>
      <c r="D6" s="3" t="inlineStr">
        <is>
          <t>Avg latency (s)</t>
        </is>
      </c>
      <c r="E6" s="3" t="inlineStr">
        <is>
          <t>Input tokens (total)</t>
        </is>
      </c>
      <c r="F6" s="3" t="inlineStr">
        <is>
          <t>Output tokens (total)</t>
        </is>
      </c>
      <c r="G6" s="3" t="inlineStr">
        <is>
          <t>US$ per M input</t>
        </is>
      </c>
      <c r="H6" s="3" t="inlineStr">
        <is>
          <t>US$ per M output</t>
        </is>
      </c>
      <c r="I6" s="3" t="inlineStr">
        <is>
          <t>Cost for test set (US$)</t>
        </is>
      </c>
      <c r="J6" s="3" t="inlineStr">
        <is>
          <t>Cost per 1,000 calls (N)</t>
        </is>
      </c>
      <c r="K6" s="3" t="inlineStr">
        <is>
          <t>Notes</t>
        </is>
      </c>
    </row>
    <row r="7">
      <c r="A7" t="inlineStr">
        <is>
          <t>Large frontier model</t>
        </is>
      </c>
      <c r="B7" s="2" t="n">
        <v>48</v>
      </c>
      <c r="C7" s="4">
        <f>IFERROR(B7/$B$3,"")</f>
        <v/>
      </c>
      <c r="D7" s="2" t="n">
        <v>2.1</v>
      </c>
      <c r="E7" s="2" t="n">
        <v>9000</v>
      </c>
      <c r="F7" s="2" t="n">
        <v>500</v>
      </c>
      <c r="G7" s="2" t="n">
        <v>3</v>
      </c>
      <c r="H7" s="2" t="n">
        <v>15</v>
      </c>
      <c r="I7" s="5">
        <f>IFERROR((E7*G7+F7*H7)/1000000,"")</f>
        <v/>
      </c>
      <c r="J7" s="6">
        <f>IFERROR(I7/$B$3*1000*$B$4,"")</f>
        <v/>
      </c>
      <c r="K7" t="inlineStr"/>
    </row>
    <row r="8">
      <c r="A8" t="inlineStr">
        <is>
          <t>Small fast model</t>
        </is>
      </c>
      <c r="B8" s="2" t="n">
        <v>45</v>
      </c>
      <c r="C8" s="4">
        <f>IFERROR(B8/$B$3,"")</f>
        <v/>
      </c>
      <c r="D8" s="2" t="n">
        <v>0.7</v>
      </c>
      <c r="E8" s="2" t="n">
        <v>9000</v>
      </c>
      <c r="F8" s="2" t="n">
        <v>500</v>
      </c>
      <c r="G8" s="2" t="n">
        <v>1</v>
      </c>
      <c r="H8" s="2" t="n">
        <v>5</v>
      </c>
      <c r="I8" s="5">
        <f>IFERROR((E8*G8+F8*H8)/1000000,"")</f>
        <v/>
      </c>
      <c r="J8" s="6">
        <f>IFERROR(I8/$B$3*1000*$B$4,"")</f>
        <v/>
      </c>
      <c r="K8" t="inlineStr"/>
    </row>
    <row r="9">
      <c r="A9" t="inlineStr">
        <is>
          <t>Open model (local)</t>
        </is>
      </c>
      <c r="B9" s="2" t="n">
        <v>41</v>
      </c>
      <c r="C9" s="4">
        <f>IFERROR(B9/$B$3,"")</f>
        <v/>
      </c>
      <c r="D9" s="2" t="n">
        <v>1.4</v>
      </c>
      <c r="E9" s="2" t="n">
        <v>9000</v>
      </c>
      <c r="F9" s="2" t="n">
        <v>500</v>
      </c>
      <c r="G9" s="2" t="n">
        <v>0</v>
      </c>
      <c r="H9" s="2" t="n">
        <v>0</v>
      </c>
      <c r="I9" s="5">
        <f>IFERROR((E9*G9+F9*H9)/1000000,"")</f>
        <v/>
      </c>
      <c r="J9" s="6">
        <f>IFERROR(I9/$B$3*1000*$B$4,"")</f>
        <v/>
      </c>
      <c r="K9" t="inlineStr"/>
    </row>
    <row r="10">
      <c r="A10" t="inlineStr">
        <is>
          <t>Your model</t>
        </is>
      </c>
      <c r="B10" s="2" t="inlineStr"/>
      <c r="C10" s="4">
        <f>IFERROR(B10/$B$3,"")</f>
        <v/>
      </c>
      <c r="D10" s="2" t="inlineStr"/>
      <c r="E10" s="2" t="inlineStr"/>
      <c r="F10" s="2" t="inlineStr"/>
      <c r="G10" s="2" t="inlineStr"/>
      <c r="H10" s="2" t="inlineStr"/>
      <c r="I10" s="5">
        <f>IFERROR((E10*G10+F10*H10)/1000000,"")</f>
        <v/>
      </c>
      <c r="J10" s="6">
        <f>IFERROR(I10/$B$3*1000*$B$4,"")</f>
        <v/>
      </c>
      <c r="K10" t="inlineStr"/>
    </row>
    <row r="12">
      <c r="A12" t="inlineStr">
        <is>
          <t>Example figures in rows 7 to 9 are illustrative. Replace them with your own measurements and current prices.</t>
        </is>
      </c>
    </row>
    <row r="13">
      <c r="A13" t="inlineStr">
        <is>
          <t>Decision: [which model you'd ship for this task, and why: accuracy needed, latency budget, cost per user]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2026-10-24T09:44:23Z</dcterms:created>
  <dcterms:modified xmlns:dcterms="http://purl.org/dc/terms/" xmlns:xsi="http://www.w3.org/2001/XMLSchema-instance" xsi:type="dcterms:W3CDTF">2026-10-24T09:44:23Z</dcterms:modified>
</cp:coreProperties>
</file>