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e case ROI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C4692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BF6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3" fontId="0" fillId="2" borderId="0" pivotButton="0" quotePrefix="0" xfId="0"/>
    <xf numFmtId="164" fontId="0" fillId="0" borderId="0" pivotButton="0" quotePrefix="0" xfId="0"/>
    <xf numFmtId="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</cols>
  <sheetData>
    <row r="1">
      <c r="A1" s="1" t="inlineStr">
        <is>
          <t>USE CASE</t>
        </is>
      </c>
      <c r="B1" s="2" t="inlineStr"/>
    </row>
    <row r="2">
      <c r="A2" t="inlineStr">
        <is>
          <t>Name</t>
        </is>
      </c>
      <c r="B2" s="2" t="inlineStr">
        <is>
          <t>AI first replies to customer WhatsApp messages</t>
        </is>
      </c>
    </row>
    <row r="3">
      <c r="A3" t="inlineStr"/>
      <c r="B3" s="2" t="inlineStr"/>
    </row>
    <row r="4">
      <c r="A4" t="inlineStr">
        <is>
          <t>BENEFITS (per month)</t>
        </is>
      </c>
      <c r="B4" s="2" t="inlineStr"/>
    </row>
    <row r="5">
      <c r="A5" t="inlineStr">
        <is>
          <t>Staff hours saved per month</t>
        </is>
      </c>
      <c r="B5" s="3" t="n">
        <v>60</v>
      </c>
    </row>
    <row r="6">
      <c r="A6" t="inlineStr">
        <is>
          <t>Cost per staff hour (N)</t>
        </is>
      </c>
      <c r="B6" s="3" t="n">
        <v>2500</v>
      </c>
    </row>
    <row r="7">
      <c r="A7" t="inlineStr">
        <is>
          <t>Value of time saved (N)</t>
        </is>
      </c>
      <c r="B7" s="2">
        <f>B5*B6</f>
        <v/>
      </c>
    </row>
    <row r="8">
      <c r="A8" t="inlineStr">
        <is>
          <t>Extra sales from faster replies (N, estimate)</t>
        </is>
      </c>
      <c r="B8" s="3" t="n">
        <v>150000</v>
      </c>
    </row>
    <row r="9">
      <c r="A9" t="inlineStr">
        <is>
          <t>Total monthly benefit (N)</t>
        </is>
      </c>
      <c r="B9" s="2">
        <f>B7+B8</f>
        <v/>
      </c>
    </row>
    <row r="10">
      <c r="A10" t="inlineStr"/>
      <c r="B10" s="2" t="inlineStr"/>
    </row>
    <row r="11">
      <c r="A11" s="1" t="inlineStr">
        <is>
          <t>COSTS</t>
        </is>
      </c>
      <c r="B11" s="2" t="inlineStr"/>
    </row>
    <row r="12">
      <c r="A12" t="inlineStr">
        <is>
          <t>One-off setup cost (N)</t>
        </is>
      </c>
      <c r="B12" s="3" t="n">
        <v>400000</v>
      </c>
    </row>
    <row r="13">
      <c r="A13" t="inlineStr">
        <is>
          <t>Monthly tool and API costs (N)</t>
        </is>
      </c>
      <c r="B13" s="3" t="n">
        <v>45000</v>
      </c>
    </row>
    <row r="14">
      <c r="A14" t="inlineStr">
        <is>
          <t>Monthly staff time to check and maintain (hours)</t>
        </is>
      </c>
      <c r="B14" s="3" t="n">
        <v>10</v>
      </c>
    </row>
    <row r="15">
      <c r="A15" t="inlineStr">
        <is>
          <t>Monthly checking cost (N)</t>
        </is>
      </c>
      <c r="B15" s="2">
        <f>B14*B6</f>
        <v/>
      </c>
    </row>
    <row r="16">
      <c r="A16" t="inlineStr">
        <is>
          <t>Total monthly cost (N)</t>
        </is>
      </c>
      <c r="B16" s="2">
        <f>B13+B15</f>
        <v/>
      </c>
    </row>
    <row r="17">
      <c r="A17" t="inlineStr"/>
      <c r="B17" s="2" t="inlineStr"/>
    </row>
    <row r="18">
      <c r="A18" s="1" t="inlineStr">
        <is>
          <t>RESULT</t>
        </is>
      </c>
      <c r="B18" s="2" t="inlineStr"/>
    </row>
    <row r="19">
      <c r="A19" t="inlineStr">
        <is>
          <t>Net monthly benefit (N)</t>
        </is>
      </c>
      <c r="B19" s="2">
        <f>B9-B16</f>
        <v/>
      </c>
    </row>
    <row r="20">
      <c r="A20" t="inlineStr">
        <is>
          <t>Payback period (months)</t>
        </is>
      </c>
      <c r="B20" s="4">
        <f>IF(B19&lt;=0,"Does not pay back",ROUND(B12/B19,1))</f>
        <v/>
      </c>
    </row>
    <row r="21">
      <c r="A21" t="inlineStr">
        <is>
          <t>First year return on investment</t>
        </is>
      </c>
      <c r="B21" s="5">
        <f>IF(B12+B16*12=0,"",(B9*12-(B12+B16*12))/(B12+B16*12))</f>
        <v/>
      </c>
    </row>
    <row r="22">
      <c r="A22" t="inlineStr"/>
      <c r="B22" s="2" t="inlineStr"/>
    </row>
    <row r="23">
      <c r="A23" t="inlineStr">
        <is>
          <t>CAUTIOUS CASE (benefits 50% lower)</t>
        </is>
      </c>
      <c r="B23" s="2" t="inlineStr"/>
    </row>
    <row r="24">
      <c r="A24" t="inlineStr">
        <is>
          <t>Net monthly benefit, cautious</t>
        </is>
      </c>
      <c r="B24" s="2">
        <f>B9*0.5-B16</f>
        <v/>
      </c>
    </row>
    <row r="25">
      <c r="A25" t="inlineStr">
        <is>
          <t>Payback, cautious (months)</t>
        </is>
      </c>
      <c r="B25" s="4">
        <f>IF(B24&lt;=0,"Does not pay back",ROUND(B12/B24,1))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6" t="inlineStr">
        <is>
          <t>Use case ROI calculator (DMILZE EdTech practice file)</t>
        </is>
      </c>
    </row>
    <row r="2">
      <c r="A2" t="inlineStr"/>
    </row>
    <row r="3">
      <c r="A3" t="inlineStr">
        <is>
          <t>Change the cream cells only. Everything else calculates.</t>
        </is>
      </c>
    </row>
    <row r="4">
      <c r="A4" t="inlineStr">
        <is>
          <t>Always look at the cautious case. If the idea only works when everything goes perfectly, it is a risky bet.</t>
        </is>
      </c>
    </row>
    <row r="5">
      <c r="A5" t="inlineStr">
        <is>
          <t>The example figures are illustrative, not real prices. Get real quotes from vendors before deciding.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2026-10-23T01:41:49Z</dcterms:created>
  <dcterms:modified xmlns:dcterms="http://purl.org/dc/terms/" xmlns:xsi="http://www.w3.org/2001/XMLSchema-instance" xsi:type="dcterms:W3CDTF">2026-10-23T01:41:49Z</dcterms:modified>
</cp:coreProperties>
</file>