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can results" sheetId="1" state="visible" r:id="rId1"/>
    <sheet xmlns:r="http://schemas.openxmlformats.org/officeDocument/2006/relationships" name="Fix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52" customWidth="1" min="4" max="4"/>
    <col width="14" customWidth="1" min="5" max="5"/>
    <col width="46" customWidth="1" min="6" max="6"/>
  </cols>
  <sheetData>
    <row r="1">
      <c r="A1" s="1" t="inlineStr">
        <is>
          <t>host</t>
        </is>
      </c>
      <c r="B1" s="1" t="inlineStr">
        <is>
          <t>port</t>
        </is>
      </c>
      <c r="C1" s="1" t="inlineStr">
        <is>
          <t>service</t>
        </is>
      </c>
      <c r="D1" s="1" t="inlineStr">
        <is>
          <t>finding</t>
        </is>
      </c>
      <c r="E1" s="1" t="inlineStr">
        <is>
          <t>scanner severity</t>
        </is>
      </c>
      <c r="F1" s="1" t="inlineStr">
        <is>
          <t>evidence</t>
        </is>
      </c>
    </row>
    <row r="2">
      <c r="A2" t="inlineStr">
        <is>
          <t>192.168.56.10</t>
        </is>
      </c>
      <c r="B2" t="n">
        <v>22</v>
      </c>
      <c r="C2" t="inlineStr">
        <is>
          <t>ssh</t>
        </is>
      </c>
      <c r="D2" t="inlineStr">
        <is>
          <t>SSH allows password authentication</t>
        </is>
      </c>
      <c r="E2" t="inlineStr">
        <is>
          <t>Medium</t>
        </is>
      </c>
      <c r="F2" t="inlineStr">
        <is>
          <t>PasswordAuthentication yes</t>
        </is>
      </c>
    </row>
    <row r="3">
      <c r="A3" t="inlineStr">
        <is>
          <t>192.168.56.10</t>
        </is>
      </c>
      <c r="B3" t="n">
        <v>80</v>
      </c>
      <c r="C3" t="inlineStr">
        <is>
          <t>http</t>
        </is>
      </c>
      <c r="D3" t="inlineStr">
        <is>
          <t>Web app served without HTTPS; login form over HTTP</t>
        </is>
      </c>
      <c r="E3" t="inlineStr">
        <is>
          <t>High</t>
        </is>
      </c>
      <c r="F3" t="inlineStr">
        <is>
          <t>HTTP 200 on /login</t>
        </is>
      </c>
    </row>
    <row r="4">
      <c r="A4" t="inlineStr">
        <is>
          <t>192.168.56.10</t>
        </is>
      </c>
      <c r="B4" t="n">
        <v>3306</v>
      </c>
      <c r="C4" t="inlineStr">
        <is>
          <t>mysql</t>
        </is>
      </c>
      <c r="D4" t="inlineStr">
        <is>
          <t>Database port reachable from the whole network</t>
        </is>
      </c>
      <c r="E4" t="inlineStr">
        <is>
          <t>High</t>
        </is>
      </c>
      <c r="F4" t="inlineStr">
        <is>
          <t>3306/tcp open</t>
        </is>
      </c>
    </row>
    <row r="5">
      <c r="A5" t="inlineStr">
        <is>
          <t>192.168.56.11</t>
        </is>
      </c>
      <c r="B5" t="n">
        <v>445</v>
      </c>
      <c r="C5" t="inlineStr">
        <is>
          <t>smb</t>
        </is>
      </c>
      <c r="D5" t="inlineStr">
        <is>
          <t>SMBv1 enabled</t>
        </is>
      </c>
      <c r="E5" t="inlineStr">
        <is>
          <t>Critical</t>
        </is>
      </c>
      <c r="F5" t="inlineStr">
        <is>
          <t>SMBv1 negotiated</t>
        </is>
      </c>
    </row>
    <row r="6">
      <c r="A6" t="inlineStr">
        <is>
          <t>192.168.56.11</t>
        </is>
      </c>
      <c r="B6" t="n">
        <v>3389</v>
      </c>
      <c r="C6" t="inlineStr">
        <is>
          <t>rdp</t>
        </is>
      </c>
      <c r="D6" t="inlineStr">
        <is>
          <t>Remote Desktop exposed without network level restriction</t>
        </is>
      </c>
      <c r="E6" t="inlineStr">
        <is>
          <t>High</t>
        </is>
      </c>
      <c r="F6" t="inlineStr">
        <is>
          <t>3389/tcp open</t>
        </is>
      </c>
    </row>
    <row r="7">
      <c r="A7" t="inlineStr">
        <is>
          <t>192.168.56.12</t>
        </is>
      </c>
      <c r="B7" t="n">
        <v>443</v>
      </c>
      <c r="C7" t="inlineStr">
        <is>
          <t>https</t>
        </is>
      </c>
      <c r="D7" t="inlineStr">
        <is>
          <t>TLS certificate expired</t>
        </is>
      </c>
      <c r="E7" t="inlineStr">
        <is>
          <t>Medium</t>
        </is>
      </c>
      <c r="F7" t="inlineStr">
        <is>
          <t>Not after: 2026-01-31</t>
        </is>
      </c>
    </row>
    <row r="8">
      <c r="A8" t="inlineStr">
        <is>
          <t>192.168.56.12</t>
        </is>
      </c>
      <c r="B8" t="n">
        <v>443</v>
      </c>
      <c r="C8" t="inlineStr">
        <is>
          <t>https</t>
        </is>
      </c>
      <c r="D8" t="inlineStr">
        <is>
          <t>Outdated web server version with known vulnerabilities</t>
        </is>
      </c>
      <c r="E8" t="inlineStr">
        <is>
          <t>High</t>
        </is>
      </c>
      <c r="F8" t="inlineStr">
        <is>
          <t>Server header version</t>
        </is>
      </c>
    </row>
    <row r="9">
      <c r="A9" t="inlineStr">
        <is>
          <t>192.168.56.13</t>
        </is>
      </c>
      <c r="B9" t="n">
        <v>23</v>
      </c>
      <c r="C9" t="inlineStr">
        <is>
          <t>telnet</t>
        </is>
      </c>
      <c r="D9" t="inlineStr">
        <is>
          <t>Telnet enabled on network printer</t>
        </is>
      </c>
      <c r="E9" t="inlineStr">
        <is>
          <t>High</t>
        </is>
      </c>
      <c r="F9" t="inlineStr">
        <is>
          <t>23/tcp open</t>
        </is>
      </c>
    </row>
    <row r="10">
      <c r="A10" t="inlineStr">
        <is>
          <t>192.168.56.13</t>
        </is>
      </c>
      <c r="B10" t="n">
        <v>161</v>
      </c>
      <c r="C10" t="inlineStr">
        <is>
          <t>snmp</t>
        </is>
      </c>
      <c r="D10" t="inlineStr">
        <is>
          <t>SNMP default community string 'public'</t>
        </is>
      </c>
      <c r="E10" t="inlineStr">
        <is>
          <t>Medium</t>
        </is>
      </c>
      <c r="F10" t="inlineStr">
        <is>
          <t>snmp-info</t>
        </is>
      </c>
    </row>
    <row r="11">
      <c r="A11" t="inlineStr">
        <is>
          <t>192.168.56.14</t>
        </is>
      </c>
      <c r="B11" t="n">
        <v>21</v>
      </c>
      <c r="C11" t="inlineStr">
        <is>
          <t>ftp</t>
        </is>
      </c>
      <c r="D11" t="inlineStr">
        <is>
          <t>Anonymous FTP login allowed</t>
        </is>
      </c>
      <c r="E11" t="inlineStr">
        <is>
          <t>High</t>
        </is>
      </c>
      <c r="F11" t="inlineStr">
        <is>
          <t>230 Login successful</t>
        </is>
      </c>
    </row>
    <row r="13">
      <c r="A13" t="inlineStr">
        <is>
          <t>Fictional practice data for DMILZE EdTech. Company, people and events are invented. IP addresses use documentation and private ranges. Lab addresses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30" customWidth="1" min="3" max="3"/>
    <col width="12" customWidth="1" min="4" max="4"/>
    <col width="10" customWidth="1" min="5" max="5"/>
    <col width="10" customWidth="1" min="6" max="6"/>
    <col width="10" customWidth="1" min="7" max="7"/>
    <col width="40" customWidth="1" min="8" max="8"/>
    <col width="14" customWidth="1" min="9" max="9"/>
    <col width="12" customWidth="1" min="10" max="10"/>
    <col width="12" customWidth="1" min="11" max="11"/>
  </cols>
  <sheetData>
    <row r="1">
      <c r="A1" s="1" t="inlineStr">
        <is>
          <t>#</t>
        </is>
      </c>
      <c r="B1" s="1" t="inlineStr">
        <is>
          <t>Finding</t>
        </is>
      </c>
      <c r="C1" s="1" t="inlineStr">
        <is>
          <t>Asset and business impact</t>
        </is>
      </c>
      <c r="D1" s="1" t="inlineStr">
        <is>
          <t>Likelihood (1-5)</t>
        </is>
      </c>
      <c r="E1" s="1" t="inlineStr">
        <is>
          <t>Impact (1-5)</t>
        </is>
      </c>
      <c r="F1" s="1" t="inlineStr">
        <is>
          <t>Risk score</t>
        </is>
      </c>
      <c r="G1" s="1" t="inlineStr">
        <is>
          <t>Priority</t>
        </is>
      </c>
      <c r="H1" s="1" t="inlineStr">
        <is>
          <t>Fix</t>
        </is>
      </c>
      <c r="I1" s="1" t="inlineStr">
        <is>
          <t>Owner</t>
        </is>
      </c>
      <c r="J1" s="1" t="inlineStr">
        <is>
          <t>Due date</t>
        </is>
      </c>
      <c r="K1" s="1" t="inlineStr">
        <is>
          <t>Status</t>
        </is>
      </c>
    </row>
    <row r="2">
      <c r="A2" t="n">
        <v>1</v>
      </c>
      <c r="B2" t="inlineStr">
        <is>
          <t>Example: SMBv1 enabled on file server</t>
        </is>
      </c>
      <c r="C2" t="inlineStr">
        <is>
          <t>File server with all staff documents; ransomware spread</t>
        </is>
      </c>
      <c r="D2" t="n">
        <v>4</v>
      </c>
      <c r="E2" t="n">
        <v>5</v>
      </c>
      <c r="F2">
        <f>IF(AND(D2&lt;&gt;"",E2&lt;&gt;""),D2*E2,"")</f>
        <v/>
      </c>
      <c r="G2">
        <f>IF(F2="","",IF(F2&gt;=15,"Fix now",IF(F2&gt;=8,"This month","Plan")))</f>
        <v/>
      </c>
      <c r="H2" t="inlineStr">
        <is>
          <t>Disable SMBv1; patch; restrict 445 to the office VLAN</t>
        </is>
      </c>
      <c r="I2" t="inlineStr">
        <is>
          <t>IT support</t>
        </is>
      </c>
      <c r="K2" t="inlineStr">
        <is>
          <t>Open</t>
        </is>
      </c>
    </row>
    <row r="3">
      <c r="A3" t="n">
        <v>2</v>
      </c>
      <c r="F3">
        <f>IF(AND(D3&lt;&gt;"",E3&lt;&gt;""),D3*E3,"")</f>
        <v/>
      </c>
      <c r="G3">
        <f>IF(F3="","",IF(F3&gt;=15,"Fix now",IF(F3&gt;=8,"This month","Plan")))</f>
        <v/>
      </c>
    </row>
    <row r="4">
      <c r="A4" t="n">
        <v>3</v>
      </c>
      <c r="F4">
        <f>IF(AND(D4&lt;&gt;"",E4&lt;&gt;""),D4*E4,"")</f>
        <v/>
      </c>
      <c r="G4">
        <f>IF(F4="","",IF(F4&gt;=15,"Fix now",IF(F4&gt;=8,"This month","Plan")))</f>
        <v/>
      </c>
    </row>
    <row r="5">
      <c r="A5" t="n">
        <v>4</v>
      </c>
      <c r="F5">
        <f>IF(AND(D5&lt;&gt;"",E5&lt;&gt;""),D5*E5,"")</f>
        <v/>
      </c>
      <c r="G5">
        <f>IF(F5="","",IF(F5&gt;=15,"Fix now",IF(F5&gt;=8,"This month","Plan")))</f>
        <v/>
      </c>
    </row>
    <row r="6">
      <c r="A6" t="n">
        <v>5</v>
      </c>
      <c r="F6">
        <f>IF(AND(D6&lt;&gt;"",E6&lt;&gt;""),D6*E6,"")</f>
        <v/>
      </c>
      <c r="G6">
        <f>IF(F6="","",IF(F6&gt;=15,"Fix now",IF(F6&gt;=8,"This month","Plan")))</f>
        <v/>
      </c>
    </row>
    <row r="7">
      <c r="A7" t="n">
        <v>6</v>
      </c>
      <c r="F7">
        <f>IF(AND(D7&lt;&gt;"",E7&lt;&gt;""),D7*E7,"")</f>
        <v/>
      </c>
      <c r="G7">
        <f>IF(F7="","",IF(F7&gt;=15,"Fix now",IF(F7&gt;=8,"This month","Plan")))</f>
        <v/>
      </c>
    </row>
    <row r="8">
      <c r="A8" t="n">
        <v>7</v>
      </c>
      <c r="F8">
        <f>IF(AND(D8&lt;&gt;"",E8&lt;&gt;""),D8*E8,"")</f>
        <v/>
      </c>
      <c r="G8">
        <f>IF(F8="","",IF(F8&gt;=15,"Fix now",IF(F8&gt;=8,"This month","Plan")))</f>
        <v/>
      </c>
    </row>
    <row r="9">
      <c r="A9" t="n">
        <v>8</v>
      </c>
      <c r="F9">
        <f>IF(AND(D9&lt;&gt;"",E9&lt;&gt;""),D9*E9,"")</f>
        <v/>
      </c>
      <c r="G9">
        <f>IF(F9="","",IF(F9&gt;=15,"Fix now",IF(F9&gt;=8,"This month","Plan")))</f>
        <v/>
      </c>
    </row>
    <row r="10">
      <c r="A10" t="n">
        <v>9</v>
      </c>
      <c r="F10">
        <f>IF(AND(D10&lt;&gt;"",E10&lt;&gt;""),D10*E10,"")</f>
        <v/>
      </c>
      <c r="G10">
        <f>IF(F10="","",IF(F10&gt;=15,"Fix now",IF(F10&gt;=8,"This month","Plan")))</f>
        <v/>
      </c>
    </row>
    <row r="11">
      <c r="A11" t="n">
        <v>10</v>
      </c>
      <c r="F11">
        <f>IF(AND(D11&lt;&gt;"",E11&lt;&gt;""),D11*E11,"")</f>
        <v/>
      </c>
      <c r="G11">
        <f>IF(F11="","",IF(F11&gt;=15,"Fix now",IF(F11&gt;=8,"This month","Plan")))</f>
        <v/>
      </c>
    </row>
    <row r="12">
      <c r="A12" t="n">
        <v>11</v>
      </c>
      <c r="F12">
        <f>IF(AND(D12&lt;&gt;"",E12&lt;&gt;""),D12*E12,"")</f>
        <v/>
      </c>
      <c r="G12">
        <f>IF(F12="","",IF(F12&gt;=15,"Fix now",IF(F12&gt;=8,"This month","Plan")))</f>
        <v/>
      </c>
    </row>
    <row r="13">
      <c r="A13" t="n">
        <v>12</v>
      </c>
      <c r="F13">
        <f>IF(AND(D13&lt;&gt;"",E13&lt;&gt;""),D13*E13,"")</f>
        <v/>
      </c>
      <c r="G13">
        <f>IF(F13="","",IF(F13&gt;=15,"Fix now",IF(F13&gt;=8,"This month","Plan")))</f>
        <v/>
      </c>
    </row>
    <row r="14">
      <c r="A14" t="n">
        <v>13</v>
      </c>
      <c r="F14">
        <f>IF(AND(D14&lt;&gt;"",E14&lt;&gt;""),D14*E14,"")</f>
        <v/>
      </c>
      <c r="G14">
        <f>IF(F14="","",IF(F14&gt;=15,"Fix now",IF(F14&gt;=8,"This month","Plan")))</f>
        <v/>
      </c>
    </row>
    <row r="15">
      <c r="A15" t="n">
        <v>14</v>
      </c>
      <c r="F15">
        <f>IF(AND(D15&lt;&gt;"",E15&lt;&gt;""),D15*E15,"")</f>
        <v/>
      </c>
      <c r="G15">
        <f>IF(F15="","",IF(F15&gt;=15,"Fix now",IF(F15&gt;=8,"This month","Plan")))</f>
        <v/>
      </c>
    </row>
    <row r="16">
      <c r="A16" t="n">
        <v>15</v>
      </c>
      <c r="F16">
        <f>IF(AND(D16&lt;&gt;"",E16&lt;&gt;""),D16*E16,"")</f>
        <v/>
      </c>
      <c r="G16">
        <f>IF(F16="","",IF(F16&gt;=15,"Fix now",IF(F16&gt;=8,"This month","Plan")))</f>
        <v/>
      </c>
    </row>
    <row r="17">
      <c r="A17" t="n">
        <v>16</v>
      </c>
      <c r="F17">
        <f>IF(AND(D17&lt;&gt;"",E17&lt;&gt;""),D17*E17,"")</f>
        <v/>
      </c>
      <c r="G17">
        <f>IF(F17="","",IF(F17&gt;=15,"Fix now",IF(F17&gt;=8,"This month","Plan")))</f>
        <v/>
      </c>
    </row>
    <row r="18">
      <c r="A18" t="n">
        <v>17</v>
      </c>
      <c r="F18">
        <f>IF(AND(D18&lt;&gt;"",E18&lt;&gt;""),D18*E18,"")</f>
        <v/>
      </c>
      <c r="G18">
        <f>IF(F18="","",IF(F18&gt;=15,"Fix now",IF(F18&gt;=8,"This month","Plan")))</f>
        <v/>
      </c>
    </row>
    <row r="19">
      <c r="A19" t="n">
        <v>18</v>
      </c>
      <c r="F19">
        <f>IF(AND(D19&lt;&gt;"",E19&lt;&gt;""),D19*E19,"")</f>
        <v/>
      </c>
      <c r="G19">
        <f>IF(F19="","",IF(F19&gt;=15,"Fix now",IF(F19&gt;=8,"This month","Plan")))</f>
        <v/>
      </c>
    </row>
    <row r="20">
      <c r="A20" t="n">
        <v>19</v>
      </c>
      <c r="F20">
        <f>IF(AND(D20&lt;&gt;"",E20&lt;&gt;""),D20*E20,"")</f>
        <v/>
      </c>
      <c r="G20">
        <f>IF(F20="","",IF(F20&gt;=15,"Fix now",IF(F20&gt;=8,"This month","Plan")))</f>
        <v/>
      </c>
    </row>
    <row r="21">
      <c r="A21" t="n">
        <v>20</v>
      </c>
      <c r="F21">
        <f>IF(AND(D21&lt;&gt;"",E21&lt;&gt;""),D21*E21,"")</f>
        <v/>
      </c>
      <c r="G21">
        <f>IF(F21="","",IF(F21&gt;=15,"Fix now",IF(F21&gt;=8,"This month","Plan")))</f>
        <v/>
      </c>
    </row>
  </sheetData>
  <dataValidations count="2">
    <dataValidation sqref="K2:K21" showDropDown="0" showInputMessage="0" showErrorMessage="0" allowBlank="0" type="list">
      <formula1>"Open,In progress,Fixed,Accepted risk"</formula1>
    </dataValidation>
    <dataValidation sqref="D2:E21" showDropDown="0" showInputMessage="0" showErrorMessage="0" allowBlank="0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2026-10-24T09:57:02Z</dcterms:created>
  <dcterms:modified xmlns:dcterms="http://purl.org/dc/terms/" xmlns:xsi="http://www.w3.org/2001/XMLSchema-instance" xsi:type="dcterms:W3CDTF">2026-10-24T09:57:02Z</dcterms:modified>
</cp:coreProperties>
</file>